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soconsulting-my.sharepoint.com/personal/leopoldo_lara_laso-consulting_com/Documents/Empresa/LaSo/Estrategia/FY21/Marketing/Campañas/RPA/"/>
    </mc:Choice>
  </mc:AlternateContent>
  <xr:revisionPtr revIDLastSave="356" documentId="8_{81376EAF-EA5F-40FA-94AF-0B4D92846359}" xr6:coauthVersionLast="47" xr6:coauthVersionMax="47" xr10:uidLastSave="{6A4A4198-674D-405F-8BBE-84772AB36031}"/>
  <bookViews>
    <workbookView xWindow="-120" yWindow="-120" windowWidth="29040" windowHeight="15840" xr2:uid="{1E6CD273-8B92-4BBA-823A-4EACDBD8685F}"/>
  </bookViews>
  <sheets>
    <sheet name="Criterios de llenado" sheetId="1" r:id="rId1"/>
    <sheet name="Matriz de procesos" sheetId="3" r:id="rId2"/>
    <sheet name="Definicion de ponderacion" sheetId="2" r:id="rId3"/>
  </sheets>
  <definedNames>
    <definedName name="_xlnm._FilterDatabase" localSheetId="1" hidden="1">'Matriz de procesos'!$A$12:$J$12</definedName>
    <definedName name="Criterios">'Definicion de ponderacion'!$D$47:$D$57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I52" i="3"/>
  <c r="I60" i="3"/>
  <c r="I68" i="3"/>
  <c r="I76" i="3"/>
  <c r="I84" i="3"/>
  <c r="I92" i="3"/>
  <c r="I100" i="3"/>
  <c r="I107" i="3"/>
  <c r="I108" i="3"/>
  <c r="H11" i="3"/>
  <c r="G11" i="3"/>
  <c r="F11" i="3"/>
  <c r="E11" i="3"/>
  <c r="D11" i="3"/>
  <c r="I21" i="3" s="1"/>
  <c r="F15" i="2"/>
  <c r="E15" i="2"/>
  <c r="D15" i="2"/>
  <c r="C15" i="2"/>
  <c r="E14" i="2"/>
  <c r="D14" i="2"/>
  <c r="C14" i="2"/>
  <c r="D13" i="2"/>
  <c r="C13" i="2"/>
  <c r="C12" i="2"/>
  <c r="H12" i="2" s="1"/>
  <c r="H11" i="2"/>
  <c r="I83" i="3" l="1"/>
  <c r="I67" i="3"/>
  <c r="I59" i="3"/>
  <c r="I43" i="3"/>
  <c r="I35" i="3"/>
  <c r="I27" i="3"/>
  <c r="I19" i="3"/>
  <c r="I20" i="3"/>
  <c r="I91" i="3"/>
  <c r="I13" i="3"/>
  <c r="I42" i="3"/>
  <c r="I28" i="3"/>
  <c r="I99" i="3"/>
  <c r="I75" i="3"/>
  <c r="I51" i="3"/>
  <c r="I106" i="3"/>
  <c r="I98" i="3"/>
  <c r="I90" i="3"/>
  <c r="I82" i="3"/>
  <c r="I74" i="3"/>
  <c r="I66" i="3"/>
  <c r="I58" i="3"/>
  <c r="I50" i="3"/>
  <c r="I34" i="3"/>
  <c r="I26" i="3"/>
  <c r="I18" i="3"/>
  <c r="I113" i="3"/>
  <c r="I105" i="3"/>
  <c r="I97" i="3"/>
  <c r="I89" i="3"/>
  <c r="I81" i="3"/>
  <c r="I73" i="3"/>
  <c r="I65" i="3"/>
  <c r="I57" i="3"/>
  <c r="I49" i="3"/>
  <c r="I41" i="3"/>
  <c r="I33" i="3"/>
  <c r="I25" i="3"/>
  <c r="I17" i="3"/>
  <c r="I104" i="3"/>
  <c r="I96" i="3"/>
  <c r="I88" i="3"/>
  <c r="I80" i="3"/>
  <c r="I72" i="3"/>
  <c r="I64" i="3"/>
  <c r="I56" i="3"/>
  <c r="I48" i="3"/>
  <c r="I40" i="3"/>
  <c r="I32" i="3"/>
  <c r="I24" i="3"/>
  <c r="I16" i="3"/>
  <c r="I95" i="3"/>
  <c r="I79" i="3"/>
  <c r="I71" i="3"/>
  <c r="I63" i="3"/>
  <c r="I55" i="3"/>
  <c r="I47" i="3"/>
  <c r="I39" i="3"/>
  <c r="I31" i="3"/>
  <c r="I23" i="3"/>
  <c r="I15" i="3"/>
  <c r="I36" i="3"/>
  <c r="I112" i="3"/>
  <c r="I103" i="3"/>
  <c r="I102" i="3"/>
  <c r="I30" i="3"/>
  <c r="I44" i="3"/>
  <c r="I111" i="3"/>
  <c r="I87" i="3"/>
  <c r="I110" i="3"/>
  <c r="I94" i="3"/>
  <c r="I86" i="3"/>
  <c r="I78" i="3"/>
  <c r="I70" i="3"/>
  <c r="I62" i="3"/>
  <c r="I54" i="3"/>
  <c r="I46" i="3"/>
  <c r="I38" i="3"/>
  <c r="I22" i="3"/>
  <c r="I14" i="3"/>
  <c r="I109" i="3"/>
  <c r="I101" i="3"/>
  <c r="I93" i="3"/>
  <c r="I85" i="3"/>
  <c r="I77" i="3"/>
  <c r="I69" i="3"/>
  <c r="I61" i="3"/>
  <c r="I53" i="3"/>
  <c r="I45" i="3"/>
  <c r="I37" i="3"/>
  <c r="I29" i="3"/>
  <c r="H13" i="2"/>
  <c r="H16" i="2" s="1"/>
  <c r="H14" i="2"/>
  <c r="H15" i="2"/>
  <c r="I15" i="2" l="1"/>
  <c r="G17" i="1" s="1"/>
  <c r="I11" i="2"/>
  <c r="I12" i="2"/>
  <c r="G14" i="1" s="1"/>
  <c r="I14" i="2"/>
  <c r="G16" i="1" s="1"/>
  <c r="I13" i="2"/>
  <c r="I16" i="2" l="1"/>
  <c r="G15" i="1"/>
</calcChain>
</file>

<file path=xl/sharedStrings.xml><?xml version="1.0" encoding="utf-8"?>
<sst xmlns="http://schemas.openxmlformats.org/spreadsheetml/2006/main" count="81" uniqueCount="63">
  <si>
    <t>Tiempo</t>
  </si>
  <si>
    <t>Criticidad</t>
  </si>
  <si>
    <t>Frecuencia</t>
  </si>
  <si>
    <t>Esfuerzo</t>
  </si>
  <si>
    <t>Vida Util</t>
  </si>
  <si>
    <t>El criterio de fila es mucho más importante que el criterio de columna.</t>
  </si>
  <si>
    <t>El criterio de fila es más importante que el criterio de columna.</t>
  </si>
  <si>
    <t>Ambos criterios son igual de importantes.</t>
  </si>
  <si>
    <t>El criterio de fila es menos importante que el criterio de columna.</t>
  </si>
  <si>
    <t>El criterio de fila es mucho menos importante que el criterio de columna.</t>
  </si>
  <si>
    <t>Total</t>
  </si>
  <si>
    <t>Peso ponderado</t>
  </si>
  <si>
    <t>Filtros</t>
  </si>
  <si>
    <t>Reduccion de tiempo</t>
  </si>
  <si>
    <t xml:space="preserve">Complejidad </t>
  </si>
  <si>
    <t>Valores en escala del 0 al 10</t>
  </si>
  <si>
    <t>Descripcion del criterio</t>
  </si>
  <si>
    <t>Alto</t>
  </si>
  <si>
    <t>Medio</t>
  </si>
  <si>
    <t>Bajo</t>
  </si>
  <si>
    <t>Nulo</t>
  </si>
  <si>
    <t>Mision critica 24/7</t>
  </si>
  <si>
    <t>Horario de atención a clientes</t>
  </si>
  <si>
    <t>Considera a un grupo de personas</t>
  </si>
  <si>
    <t>Considera solo a una persona</t>
  </si>
  <si>
    <t>Define el ahorro de tiempo que se alcanzara una vez que el proceso sea automatizado y este liberado</t>
  </si>
  <si>
    <t>Define la criticidad del proceso para la operación del negocio. Que importancia tiene este proceso para la empresa</t>
  </si>
  <si>
    <t>1000 a 9999</t>
  </si>
  <si>
    <t>100 a 1000</t>
  </si>
  <si>
    <t>&lt; 100</t>
  </si>
  <si>
    <t>Define el numero de instancias que se ejecutaran de manera mensual del proceso automatizado</t>
  </si>
  <si>
    <t>Define e identifica los actores involucrados para la automatizacion como personas, sistemas, recursos, cambios a realizar para lograr la automatizacion del proceso</t>
  </si>
  <si>
    <t>Permanente</t>
  </si>
  <si>
    <t>&gt; 1 año</t>
  </si>
  <si>
    <t>Temporal</t>
  </si>
  <si>
    <t>Una sola vez</t>
  </si>
  <si>
    <t>Define el tiempo que se utilizara el proceso automatizado dentro de la compañía</t>
  </si>
  <si>
    <t>Ponderación</t>
  </si>
  <si>
    <t>Le recomendamos no modificar esta tabla para que la funcion de priorizacion no se vea afectada</t>
  </si>
  <si>
    <t>Aquí presentamos los criterios de evaluacion que deberan ser llenados en la pestaña "Matriz de procesos"</t>
  </si>
  <si>
    <t>Los valores deberan ser del 0 al 10 dependiendo de la importancia que tenga para usted el criterio</t>
  </si>
  <si>
    <t>Matriz de piorizacion para procesos candidatos a automatizacion</t>
  </si>
  <si>
    <t>#</t>
  </si>
  <si>
    <t>Departamento</t>
  </si>
  <si>
    <t>Proceso candidato a la automatización</t>
  </si>
  <si>
    <t>Complejidad</t>
  </si>
  <si>
    <t>Vida util</t>
  </si>
  <si>
    <t>Descripcion</t>
  </si>
  <si>
    <t>1.0</t>
  </si>
  <si>
    <t>RRHH</t>
  </si>
  <si>
    <t>Alta de nuevos empleados</t>
  </si>
  <si>
    <t>Proceso de alta de nuevos empleados en los distintos sistemas de la empresa</t>
  </si>
  <si>
    <t>1.1</t>
  </si>
  <si>
    <t>Generación de reportes de rotación de personal</t>
  </si>
  <si>
    <t>2.0</t>
  </si>
  <si>
    <t>Finanzas</t>
  </si>
  <si>
    <t>Tomar la informacion de la aplicación de RRHH y subirla a la herramienta de reporteo</t>
  </si>
  <si>
    <t>Generacion de reportes de cierre de mes</t>
  </si>
  <si>
    <t>Copiar los archivos de excel de contabilidad y combinarlos con los archivos de finanzas</t>
  </si>
  <si>
    <t>2.1</t>
  </si>
  <si>
    <t>Marketing</t>
  </si>
  <si>
    <t>Envio de promociones a clientes que cumplen años</t>
  </si>
  <si>
    <t>Tomar la informacion del ERP, CRM y mandar un correo con cupones de descuento a los clientes que cumplen años en el mes corriente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</si>
</sst>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0.00000"/>
  </numFmts>
  <fonts count="10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</cellStyleXfs>
  <cellXfs count="29">
    <xf numFmtId="0" fontId="0" fillId="0" borderId="0" xfId="0"/>
    <xf numFmtId="0" fontId="2" fillId="3" borderId="3" xfId="2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wrapText="1"/>
    </xf>
    <xf numFmtId="0" fontId="1" fillId="2" borderId="1" xfId="1"/>
    <xf numFmtId="0" fontId="1" fillId="2" borderId="4" xfId="1" applyBorder="1"/>
    <xf numFmtId="0" fontId="2" fillId="3" borderId="5" xfId="2" applyBorder="1"/>
    <xf numFmtId="0" fontId="0" fillId="0" borderId="3" xfId="0" applyBorder="1" applyAlignment="1">
      <alignment horizontal="center"/>
    </xf>
    <xf numFmtId="2" fontId="1" fillId="2" borderId="1" xfId="1" applyNumberFormat="1"/>
    <xf numFmtId="2" fontId="0" fillId="0" borderId="0" xfId="0" applyNumberFormat="1"/>
    <xf numFmtId="0" fontId="5" fillId="4" borderId="5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2" fontId="6" fillId="5" borderId="3" xfId="0" applyNumberFormat="1" applyFont="1" applyFill="1" applyBorder="1" applyAlignment="1">
      <alignment horizontal="center" vertic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4" borderId="10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 wrapText="1"/>
    </xf>
    <xf numFmtId="0" fontId="0" fillId="5" borderId="10" xfId="0" applyFill="1" applyBorder="1"/>
    <xf numFmtId="49" fontId="0" fillId="5" borderId="10" xfId="0" applyNumberFormat="1" applyFill="1" applyBorder="1"/>
    <xf numFmtId="0" fontId="0" fillId="5" borderId="10" xfId="0" applyFill="1" applyBorder="1" applyAlignment="1">
      <alignment wrapText="1"/>
    </xf>
    <xf numFmtId="170" fontId="3" fillId="4" borderId="10" xfId="0" applyNumberFormat="1" applyFont="1" applyFill="1" applyBorder="1"/>
  </cellXfs>
  <cellStyles count="3">
    <cellStyle name="Calculation" xfId="1" builtinId="22"/>
    <cellStyle name="Check Cell" xfId="2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104775</xdr:rowOff>
    </xdr:from>
    <xdr:to>
      <xdr:col>2</xdr:col>
      <xdr:colOff>400289</xdr:colOff>
      <xdr:row>8</xdr:row>
      <xdr:rowOff>105017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C30E49A-7819-4986-9554-72C0C9483B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104775"/>
          <a:ext cx="1714739" cy="17337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9525</xdr:rowOff>
    </xdr:from>
    <xdr:to>
      <xdr:col>1</xdr:col>
      <xdr:colOff>1724264</xdr:colOff>
      <xdr:row>9</xdr:row>
      <xdr:rowOff>9767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DD07492-4DE5-48F9-A8DA-74299C441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200025"/>
          <a:ext cx="1714739" cy="17337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581025</xdr:colOff>
      <xdr:row>1</xdr:row>
      <xdr:rowOff>0</xdr:rowOff>
    </xdr:from>
    <xdr:to>
      <xdr:col>4</xdr:col>
      <xdr:colOff>466964</xdr:colOff>
      <xdr:row>9</xdr:row>
      <xdr:rowOff>66917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2CDAD27-319B-48F6-B60F-59E8C307FA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5" y="0"/>
          <a:ext cx="1714739" cy="17337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9CA99-5934-4E84-B5FE-4593DE37E650}">
  <dimension ref="B5:H17"/>
  <sheetViews>
    <sheetView showGridLines="0" showRowColHeaders="0" tabSelected="1" workbookViewId="0">
      <selection activeCell="G13" sqref="G13"/>
    </sheetView>
  </sheetViews>
  <sheetFormatPr defaultRowHeight="15" x14ac:dyDescent="0.25"/>
  <cols>
    <col min="2" max="2" width="20" bestFit="1" customWidth="1"/>
    <col min="3" max="6" width="14.7109375" customWidth="1"/>
    <col min="7" max="7" width="19.42578125" bestFit="1" customWidth="1"/>
    <col min="8" max="8" width="53.7109375" customWidth="1"/>
    <col min="11" max="11" width="20" bestFit="1" customWidth="1"/>
    <col min="12" max="12" width="7.7109375" bestFit="1" customWidth="1"/>
    <col min="13" max="13" width="9.42578125" bestFit="1" customWidth="1"/>
    <col min="14" max="14" width="10.5703125" bestFit="1" customWidth="1"/>
    <col min="15" max="16" width="8.5703125" bestFit="1" customWidth="1"/>
    <col min="17" max="17" width="8.5703125" customWidth="1"/>
    <col min="18" max="18" width="11.140625" customWidth="1"/>
    <col min="21" max="21" width="67.28515625" bestFit="1" customWidth="1"/>
  </cols>
  <sheetData>
    <row r="5" spans="2:8" ht="23.25" x14ac:dyDescent="0.35">
      <c r="D5" s="20" t="s">
        <v>39</v>
      </c>
    </row>
    <row r="6" spans="2:8" ht="23.25" x14ac:dyDescent="0.35">
      <c r="D6" s="20" t="s">
        <v>40</v>
      </c>
    </row>
    <row r="11" spans="2:8" ht="23.25" x14ac:dyDescent="0.25">
      <c r="B11" s="11" t="s">
        <v>12</v>
      </c>
      <c r="C11" s="12" t="s">
        <v>15</v>
      </c>
      <c r="D11" s="13"/>
      <c r="E11" s="13"/>
      <c r="F11" s="14"/>
      <c r="G11" s="11" t="s">
        <v>37</v>
      </c>
      <c r="H11" s="11" t="s">
        <v>16</v>
      </c>
    </row>
    <row r="12" spans="2:8" ht="23.25" x14ac:dyDescent="0.25">
      <c r="B12" s="15"/>
      <c r="C12" s="16">
        <v>10</v>
      </c>
      <c r="D12" s="16">
        <v>5</v>
      </c>
      <c r="E12" s="16">
        <v>1</v>
      </c>
      <c r="F12" s="16">
        <v>0</v>
      </c>
      <c r="G12" s="15"/>
      <c r="H12" s="15"/>
    </row>
    <row r="13" spans="2:8" ht="30" x14ac:dyDescent="0.25">
      <c r="B13" s="17" t="s">
        <v>13</v>
      </c>
      <c r="C13" s="18" t="s">
        <v>17</v>
      </c>
      <c r="D13" s="18" t="s">
        <v>18</v>
      </c>
      <c r="E13" s="18" t="s">
        <v>19</v>
      </c>
      <c r="F13" s="18" t="s">
        <v>20</v>
      </c>
      <c r="G13" s="19">
        <f>'Definicion de ponderacion'!I11</f>
        <v>0.38461538461538464</v>
      </c>
      <c r="H13" s="18" t="s">
        <v>25</v>
      </c>
    </row>
    <row r="14" spans="2:8" ht="45" x14ac:dyDescent="0.25">
      <c r="B14" s="17" t="s">
        <v>1</v>
      </c>
      <c r="C14" s="18" t="s">
        <v>21</v>
      </c>
      <c r="D14" s="18" t="s">
        <v>22</v>
      </c>
      <c r="E14" s="18" t="s">
        <v>23</v>
      </c>
      <c r="F14" s="18" t="s">
        <v>24</v>
      </c>
      <c r="G14" s="19">
        <f>'Definicion de ponderacion'!I12</f>
        <v>0.29230769230769227</v>
      </c>
      <c r="H14" s="18" t="s">
        <v>26</v>
      </c>
    </row>
    <row r="15" spans="2:8" ht="30" x14ac:dyDescent="0.25">
      <c r="B15" s="17" t="s">
        <v>2</v>
      </c>
      <c r="C15" s="18">
        <v>10000</v>
      </c>
      <c r="D15" s="18" t="s">
        <v>27</v>
      </c>
      <c r="E15" s="18" t="s">
        <v>28</v>
      </c>
      <c r="F15" s="18" t="s">
        <v>29</v>
      </c>
      <c r="G15" s="19">
        <f>'Definicion de ponderacion'!I13</f>
        <v>0.2</v>
      </c>
      <c r="H15" s="18" t="s">
        <v>30</v>
      </c>
    </row>
    <row r="16" spans="2:8" ht="60" x14ac:dyDescent="0.25">
      <c r="B16" s="17" t="s">
        <v>14</v>
      </c>
      <c r="C16" s="18" t="s">
        <v>17</v>
      </c>
      <c r="D16" s="18" t="s">
        <v>18</v>
      </c>
      <c r="E16" s="18" t="s">
        <v>19</v>
      </c>
      <c r="F16" s="18" t="s">
        <v>20</v>
      </c>
      <c r="G16" s="19">
        <f>'Definicion de ponderacion'!I14</f>
        <v>0.10769230769230768</v>
      </c>
      <c r="H16" s="18" t="s">
        <v>31</v>
      </c>
    </row>
    <row r="17" spans="2:8" ht="30" x14ac:dyDescent="0.25">
      <c r="B17" s="17" t="s">
        <v>4</v>
      </c>
      <c r="C17" s="18" t="s">
        <v>32</v>
      </c>
      <c r="D17" s="18" t="s">
        <v>33</v>
      </c>
      <c r="E17" s="18" t="s">
        <v>34</v>
      </c>
      <c r="F17" s="18" t="s">
        <v>35</v>
      </c>
      <c r="G17" s="19">
        <f>'Definicion de ponderacion'!I15</f>
        <v>1.5384615384615385E-2</v>
      </c>
      <c r="H17" s="18" t="s">
        <v>36</v>
      </c>
    </row>
  </sheetData>
  <mergeCells count="4">
    <mergeCell ref="C11:F11"/>
    <mergeCell ref="B11:B12"/>
    <mergeCell ref="G11:G12"/>
    <mergeCell ref="H11:H1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8BC40-5359-47E5-93C0-ED0C3EE1A0DB}">
  <dimension ref="A6:K113"/>
  <sheetViews>
    <sheetView showGridLines="0" topLeftCell="B1" workbookViewId="0">
      <selection activeCell="G20" sqref="G20"/>
    </sheetView>
  </sheetViews>
  <sheetFormatPr defaultRowHeight="15" x14ac:dyDescent="0.25"/>
  <cols>
    <col min="2" max="2" width="30.7109375" customWidth="1"/>
    <col min="3" max="3" width="70.7109375" customWidth="1"/>
    <col min="4" max="9" width="13.7109375" customWidth="1"/>
    <col min="10" max="10" width="80.7109375" customWidth="1"/>
  </cols>
  <sheetData>
    <row r="6" spans="1:11" ht="31.5" x14ac:dyDescent="0.5">
      <c r="D6" s="22" t="s">
        <v>41</v>
      </c>
      <c r="F6" s="22"/>
      <c r="G6" s="22"/>
      <c r="H6" s="22"/>
      <c r="I6" s="22"/>
      <c r="J6" s="22"/>
      <c r="K6" s="22"/>
    </row>
    <row r="11" spans="1:11" x14ac:dyDescent="0.25">
      <c r="D11" s="10">
        <f>'Criterios de llenado'!G13</f>
        <v>0.38461538461538464</v>
      </c>
      <c r="E11" s="10">
        <f>'Criterios de llenado'!G14</f>
        <v>0.29230769230769227</v>
      </c>
      <c r="F11" s="10">
        <f>'Criterios de llenado'!G15</f>
        <v>0.2</v>
      </c>
      <c r="G11" s="10">
        <f>'Criterios de llenado'!G16</f>
        <v>0.10769230769230768</v>
      </c>
      <c r="H11" s="10">
        <f>'Criterios de llenado'!G17</f>
        <v>1.5384615384615385E-2</v>
      </c>
    </row>
    <row r="12" spans="1:11" ht="58.5" customHeight="1" x14ac:dyDescent="0.25">
      <c r="A12" s="23" t="s">
        <v>42</v>
      </c>
      <c r="B12" s="23" t="s">
        <v>43</v>
      </c>
      <c r="C12" s="23" t="s">
        <v>44</v>
      </c>
      <c r="D12" s="24" t="s">
        <v>13</v>
      </c>
      <c r="E12" s="23" t="s">
        <v>1</v>
      </c>
      <c r="F12" s="23" t="s">
        <v>2</v>
      </c>
      <c r="G12" s="23" t="s">
        <v>45</v>
      </c>
      <c r="H12" s="23" t="s">
        <v>46</v>
      </c>
      <c r="I12" s="23" t="s">
        <v>10</v>
      </c>
      <c r="J12" s="23" t="s">
        <v>47</v>
      </c>
    </row>
    <row r="13" spans="1:11" x14ac:dyDescent="0.25">
      <c r="A13" s="26" t="s">
        <v>48</v>
      </c>
      <c r="B13" s="25" t="s">
        <v>49</v>
      </c>
      <c r="C13" s="25" t="s">
        <v>50</v>
      </c>
      <c r="D13" s="25">
        <v>7</v>
      </c>
      <c r="E13" s="25">
        <v>10</v>
      </c>
      <c r="F13" s="25">
        <v>4</v>
      </c>
      <c r="G13" s="25">
        <v>3</v>
      </c>
      <c r="H13" s="25">
        <v>8</v>
      </c>
      <c r="I13" s="28">
        <f>(D13*$D$11)+(E13*$E$11)+(F13*$F$11)+(G13*$G$11)+(H13*$H$11)</f>
        <v>6.8615384615384603</v>
      </c>
      <c r="J13" s="27" t="s">
        <v>51</v>
      </c>
    </row>
    <row r="14" spans="1:11" x14ac:dyDescent="0.25">
      <c r="A14" s="26" t="s">
        <v>52</v>
      </c>
      <c r="B14" s="25" t="s">
        <v>49</v>
      </c>
      <c r="C14" s="25" t="s">
        <v>53</v>
      </c>
      <c r="D14" s="25">
        <v>10</v>
      </c>
      <c r="E14" s="25">
        <v>5</v>
      </c>
      <c r="F14" s="25">
        <v>2</v>
      </c>
      <c r="G14" s="25">
        <v>1</v>
      </c>
      <c r="H14" s="25">
        <v>10</v>
      </c>
      <c r="I14" s="28">
        <f>(D14*$D$11)+(E14*$E$11)+(F14*$F$11)+(G14*$G$11)+(H14*$H$11)</f>
        <v>5.9692307692307693</v>
      </c>
      <c r="J14" s="27" t="s">
        <v>56</v>
      </c>
    </row>
    <row r="15" spans="1:11" x14ac:dyDescent="0.25">
      <c r="A15" s="26" t="s">
        <v>54</v>
      </c>
      <c r="B15" s="25" t="s">
        <v>55</v>
      </c>
      <c r="C15" s="25" t="s">
        <v>57</v>
      </c>
      <c r="D15" s="25">
        <v>8</v>
      </c>
      <c r="E15" s="25">
        <v>10</v>
      </c>
      <c r="F15" s="25">
        <v>2</v>
      </c>
      <c r="G15" s="25">
        <v>8</v>
      </c>
      <c r="H15" s="25">
        <v>10</v>
      </c>
      <c r="I15" s="28">
        <f>(D15*$D$11)+(E15*$E$11)+(F15*$F$11)+(G15*$G$11)+(H15*$H$11)</f>
        <v>7.4153846153846157</v>
      </c>
      <c r="J15" s="27" t="s">
        <v>58</v>
      </c>
    </row>
    <row r="16" spans="1:11" ht="30" x14ac:dyDescent="0.25">
      <c r="A16" s="26" t="s">
        <v>59</v>
      </c>
      <c r="B16" s="25" t="s">
        <v>60</v>
      </c>
      <c r="C16" s="25" t="s">
        <v>61</v>
      </c>
      <c r="D16" s="25">
        <v>5</v>
      </c>
      <c r="E16" s="25">
        <v>4</v>
      </c>
      <c r="F16" s="25">
        <v>5</v>
      </c>
      <c r="G16" s="25">
        <v>0</v>
      </c>
      <c r="H16" s="25">
        <v>10</v>
      </c>
      <c r="I16" s="28">
        <f>(D16*$D$11)+(E16*$E$11)+(F16*$F$11)+(G16*$G$11)+(H16*$H$11)</f>
        <v>4.2461538461538462</v>
      </c>
      <c r="J16" s="27" t="s">
        <v>62</v>
      </c>
    </row>
    <row r="17" spans="1:10" x14ac:dyDescent="0.25">
      <c r="A17" s="26"/>
      <c r="B17" s="25"/>
      <c r="C17" s="25"/>
      <c r="D17" s="25"/>
      <c r="E17" s="25"/>
      <c r="F17" s="25"/>
      <c r="G17" s="25"/>
      <c r="H17" s="25"/>
      <c r="I17" s="28">
        <f>(D17*$D$11)+(E17*$E$11)+(F17*$F$11)+(G17*$G$11)+(H17*$H$11)</f>
        <v>0</v>
      </c>
      <c r="J17" s="27"/>
    </row>
    <row r="18" spans="1:10" x14ac:dyDescent="0.25">
      <c r="A18" s="26"/>
      <c r="B18" s="25"/>
      <c r="C18" s="25"/>
      <c r="D18" s="25"/>
      <c r="E18" s="25"/>
      <c r="F18" s="25"/>
      <c r="G18" s="25"/>
      <c r="H18" s="25"/>
      <c r="I18" s="28">
        <f>(D18*$D$11)+(E18*$E$11)+(F18*$F$11)+(G18*$G$11)+(H18*$H$11)</f>
        <v>0</v>
      </c>
      <c r="J18" s="27"/>
    </row>
    <row r="19" spans="1:10" x14ac:dyDescent="0.25">
      <c r="A19" s="26"/>
      <c r="B19" s="25"/>
      <c r="C19" s="25"/>
      <c r="D19" s="25"/>
      <c r="E19" s="25"/>
      <c r="F19" s="25"/>
      <c r="G19" s="25"/>
      <c r="H19" s="25"/>
      <c r="I19" s="28">
        <f>(D19*$D$11)+(E19*$E$11)+(F19*$F$11)+(G19*$G$11)+(H19*$H$11)</f>
        <v>0</v>
      </c>
      <c r="J19" s="27"/>
    </row>
    <row r="20" spans="1:10" x14ac:dyDescent="0.25">
      <c r="A20" s="26"/>
      <c r="B20" s="25"/>
      <c r="C20" s="25"/>
      <c r="D20" s="25"/>
      <c r="E20" s="25"/>
      <c r="F20" s="25"/>
      <c r="G20" s="25"/>
      <c r="H20" s="25"/>
      <c r="I20" s="28">
        <f>(D20*$D$11)+(E20*$E$11)+(F20*$F$11)+(G20*$G$11)+(H20*$H$11)</f>
        <v>0</v>
      </c>
      <c r="J20" s="27"/>
    </row>
    <row r="21" spans="1:10" x14ac:dyDescent="0.25">
      <c r="A21" s="26"/>
      <c r="B21" s="25"/>
      <c r="C21" s="25"/>
      <c r="D21" s="25"/>
      <c r="E21" s="25"/>
      <c r="F21" s="25"/>
      <c r="G21" s="25"/>
      <c r="H21" s="25"/>
      <c r="I21" s="28">
        <f>(D21*$D$11)+(E21*$E$11)+(F21*$F$11)+(G21*$G$11)+(H21*$H$11)</f>
        <v>0</v>
      </c>
      <c r="J21" s="27"/>
    </row>
    <row r="22" spans="1:10" x14ac:dyDescent="0.25">
      <c r="A22" s="26"/>
      <c r="B22" s="25"/>
      <c r="C22" s="25"/>
      <c r="D22" s="25"/>
      <c r="E22" s="25"/>
      <c r="F22" s="25"/>
      <c r="G22" s="25"/>
      <c r="H22" s="25"/>
      <c r="I22" s="28">
        <f>(D22*$D$11)+(E22*$E$11)+(F22*$F$11)+(G22*$G$11)+(H22*$H$11)</f>
        <v>0</v>
      </c>
      <c r="J22" s="27"/>
    </row>
    <row r="23" spans="1:10" x14ac:dyDescent="0.25">
      <c r="A23" s="26"/>
      <c r="B23" s="25"/>
      <c r="C23" s="25"/>
      <c r="D23" s="25"/>
      <c r="E23" s="25"/>
      <c r="F23" s="25"/>
      <c r="G23" s="25"/>
      <c r="H23" s="25"/>
      <c r="I23" s="28">
        <f>(D23*$D$11)+(E23*$E$11)+(F23*$F$11)+(G23*$G$11)+(H23*$H$11)</f>
        <v>0</v>
      </c>
      <c r="J23" s="27"/>
    </row>
    <row r="24" spans="1:10" x14ac:dyDescent="0.25">
      <c r="A24" s="26"/>
      <c r="B24" s="25"/>
      <c r="C24" s="25"/>
      <c r="D24" s="25"/>
      <c r="E24" s="25"/>
      <c r="F24" s="25"/>
      <c r="G24" s="25"/>
      <c r="H24" s="25"/>
      <c r="I24" s="28">
        <f>(D24*$D$11)+(E24*$E$11)+(F24*$F$11)+(G24*$G$11)+(H24*$H$11)</f>
        <v>0</v>
      </c>
      <c r="J24" s="27"/>
    </row>
    <row r="25" spans="1:10" x14ac:dyDescent="0.25">
      <c r="A25" s="26"/>
      <c r="B25" s="25"/>
      <c r="C25" s="25"/>
      <c r="D25" s="25"/>
      <c r="E25" s="25"/>
      <c r="F25" s="25"/>
      <c r="G25" s="25"/>
      <c r="H25" s="25"/>
      <c r="I25" s="28">
        <f>(D25*$D$11)+(E25*$E$11)+(F25*$F$11)+(G25*$G$11)+(H25*$H$11)</f>
        <v>0</v>
      </c>
      <c r="J25" s="27"/>
    </row>
    <row r="26" spans="1:10" x14ac:dyDescent="0.25">
      <c r="A26" s="26"/>
      <c r="B26" s="25"/>
      <c r="C26" s="25"/>
      <c r="D26" s="25"/>
      <c r="E26" s="25"/>
      <c r="F26" s="25"/>
      <c r="G26" s="25"/>
      <c r="H26" s="25"/>
      <c r="I26" s="28">
        <f>(D26*$D$11)+(E26*$E$11)+(F26*$F$11)+(G26*$G$11)+(H26*$H$11)</f>
        <v>0</v>
      </c>
      <c r="J26" s="27"/>
    </row>
    <row r="27" spans="1:10" x14ac:dyDescent="0.25">
      <c r="A27" s="26"/>
      <c r="B27" s="25"/>
      <c r="C27" s="25"/>
      <c r="D27" s="25"/>
      <c r="E27" s="25"/>
      <c r="F27" s="25"/>
      <c r="G27" s="25"/>
      <c r="H27" s="25"/>
      <c r="I27" s="28">
        <f>(D27*$D$11)+(E27*$E$11)+(F27*$F$11)+(G27*$G$11)+(H27*$H$11)</f>
        <v>0</v>
      </c>
      <c r="J27" s="27"/>
    </row>
    <row r="28" spans="1:10" x14ac:dyDescent="0.25">
      <c r="A28" s="26"/>
      <c r="B28" s="25"/>
      <c r="C28" s="25"/>
      <c r="D28" s="25"/>
      <c r="E28" s="25"/>
      <c r="F28" s="25"/>
      <c r="G28" s="25"/>
      <c r="H28" s="25"/>
      <c r="I28" s="28">
        <f>(D28*$D$11)+(E28*$E$11)+(F28*$F$11)+(G28*$G$11)+(H28*$H$11)</f>
        <v>0</v>
      </c>
      <c r="J28" s="27"/>
    </row>
    <row r="29" spans="1:10" x14ac:dyDescent="0.25">
      <c r="A29" s="26"/>
      <c r="B29" s="25"/>
      <c r="C29" s="25"/>
      <c r="D29" s="25"/>
      <c r="E29" s="25"/>
      <c r="F29" s="25"/>
      <c r="G29" s="25"/>
      <c r="H29" s="25"/>
      <c r="I29" s="28">
        <f>(D29*$D$11)+(E29*$E$11)+(F29*$F$11)+(G29*$G$11)+(H29*$H$11)</f>
        <v>0</v>
      </c>
      <c r="J29" s="27"/>
    </row>
    <row r="30" spans="1:10" x14ac:dyDescent="0.25">
      <c r="A30" s="26"/>
      <c r="B30" s="25"/>
      <c r="C30" s="25"/>
      <c r="D30" s="25"/>
      <c r="E30" s="25"/>
      <c r="F30" s="25"/>
      <c r="G30" s="25"/>
      <c r="H30" s="25"/>
      <c r="I30" s="28">
        <f>(D30*$D$11)+(E30*$E$11)+(F30*$F$11)+(G30*$G$11)+(H30*$H$11)</f>
        <v>0</v>
      </c>
      <c r="J30" s="27"/>
    </row>
    <row r="31" spans="1:10" x14ac:dyDescent="0.25">
      <c r="A31" s="26"/>
      <c r="B31" s="25"/>
      <c r="C31" s="25"/>
      <c r="D31" s="25"/>
      <c r="E31" s="25"/>
      <c r="F31" s="25"/>
      <c r="G31" s="25"/>
      <c r="H31" s="25"/>
      <c r="I31" s="28">
        <f>(D31*$D$11)+(E31*$E$11)+(F31*$F$11)+(G31*$G$11)+(H31*$H$11)</f>
        <v>0</v>
      </c>
      <c r="J31" s="27"/>
    </row>
    <row r="32" spans="1:10" x14ac:dyDescent="0.25">
      <c r="A32" s="26"/>
      <c r="B32" s="25"/>
      <c r="C32" s="25"/>
      <c r="D32" s="25"/>
      <c r="E32" s="25"/>
      <c r="F32" s="25"/>
      <c r="G32" s="25"/>
      <c r="H32" s="25"/>
      <c r="I32" s="28">
        <f>(D32*$D$11)+(E32*$E$11)+(F32*$F$11)+(G32*$G$11)+(H32*$H$11)</f>
        <v>0</v>
      </c>
      <c r="J32" s="27"/>
    </row>
    <row r="33" spans="1:10" x14ac:dyDescent="0.25">
      <c r="A33" s="26"/>
      <c r="B33" s="25"/>
      <c r="C33" s="25"/>
      <c r="D33" s="25"/>
      <c r="E33" s="25"/>
      <c r="F33" s="25"/>
      <c r="G33" s="25"/>
      <c r="H33" s="25"/>
      <c r="I33" s="28">
        <f>(D33*$D$11)+(E33*$E$11)+(F33*$F$11)+(G33*$G$11)+(H33*$H$11)</f>
        <v>0</v>
      </c>
      <c r="J33" s="27"/>
    </row>
    <row r="34" spans="1:10" x14ac:dyDescent="0.25">
      <c r="A34" s="26"/>
      <c r="B34" s="25"/>
      <c r="C34" s="25"/>
      <c r="D34" s="25"/>
      <c r="E34" s="25"/>
      <c r="F34" s="25"/>
      <c r="G34" s="25"/>
      <c r="H34" s="25"/>
      <c r="I34" s="28">
        <f>(D34*$D$11)+(E34*$E$11)+(F34*$F$11)+(G34*$G$11)+(H34*$H$11)</f>
        <v>0</v>
      </c>
      <c r="J34" s="27"/>
    </row>
    <row r="35" spans="1:10" x14ac:dyDescent="0.25">
      <c r="A35" s="26"/>
      <c r="B35" s="25"/>
      <c r="C35" s="25"/>
      <c r="D35" s="25"/>
      <c r="E35" s="25"/>
      <c r="F35" s="25"/>
      <c r="G35" s="25"/>
      <c r="H35" s="25"/>
      <c r="I35" s="28">
        <f>(D35*$D$11)+(E35*$E$11)+(F35*$F$11)+(G35*$G$11)+(H35*$H$11)</f>
        <v>0</v>
      </c>
      <c r="J35" s="27"/>
    </row>
    <row r="36" spans="1:10" x14ac:dyDescent="0.25">
      <c r="A36" s="26"/>
      <c r="B36" s="25"/>
      <c r="C36" s="25"/>
      <c r="D36" s="25"/>
      <c r="E36" s="25"/>
      <c r="F36" s="25"/>
      <c r="G36" s="25"/>
      <c r="H36" s="25"/>
      <c r="I36" s="28">
        <f>(D36*$D$11)+(E36*$E$11)+(F36*$F$11)+(G36*$G$11)+(H36*$H$11)</f>
        <v>0</v>
      </c>
      <c r="J36" s="27"/>
    </row>
    <row r="37" spans="1:10" x14ac:dyDescent="0.25">
      <c r="A37" s="26"/>
      <c r="B37" s="25"/>
      <c r="C37" s="25"/>
      <c r="D37" s="25"/>
      <c r="E37" s="25"/>
      <c r="F37" s="25"/>
      <c r="G37" s="25"/>
      <c r="H37" s="25"/>
      <c r="I37" s="28">
        <f>(D37*$D$11)+(E37*$E$11)+(F37*$F$11)+(G37*$G$11)+(H37*$H$11)</f>
        <v>0</v>
      </c>
      <c r="J37" s="27"/>
    </row>
    <row r="38" spans="1:10" x14ac:dyDescent="0.25">
      <c r="A38" s="26"/>
      <c r="B38" s="25"/>
      <c r="C38" s="25"/>
      <c r="D38" s="25"/>
      <c r="E38" s="25"/>
      <c r="F38" s="25"/>
      <c r="G38" s="25"/>
      <c r="H38" s="25"/>
      <c r="I38" s="28">
        <f>(D38*$D$11)+(E38*$E$11)+(F38*$F$11)+(G38*$G$11)+(H38*$H$11)</f>
        <v>0</v>
      </c>
      <c r="J38" s="27"/>
    </row>
    <row r="39" spans="1:10" x14ac:dyDescent="0.25">
      <c r="A39" s="26"/>
      <c r="B39" s="25"/>
      <c r="C39" s="25"/>
      <c r="D39" s="25"/>
      <c r="E39" s="25"/>
      <c r="F39" s="25"/>
      <c r="G39" s="25"/>
      <c r="H39" s="25"/>
      <c r="I39" s="28">
        <f>(D39*$D$11)+(E39*$E$11)+(F39*$F$11)+(G39*$G$11)+(H39*$H$11)</f>
        <v>0</v>
      </c>
      <c r="J39" s="27"/>
    </row>
    <row r="40" spans="1:10" x14ac:dyDescent="0.25">
      <c r="A40" s="26"/>
      <c r="B40" s="25"/>
      <c r="C40" s="25"/>
      <c r="D40" s="25"/>
      <c r="E40" s="25"/>
      <c r="F40" s="25"/>
      <c r="G40" s="25"/>
      <c r="H40" s="25"/>
      <c r="I40" s="28">
        <f>(D40*$D$11)+(E40*$E$11)+(F40*$F$11)+(G40*$G$11)+(H40*$H$11)</f>
        <v>0</v>
      </c>
      <c r="J40" s="27"/>
    </row>
    <row r="41" spans="1:10" x14ac:dyDescent="0.25">
      <c r="A41" s="26"/>
      <c r="B41" s="25"/>
      <c r="C41" s="25"/>
      <c r="D41" s="25"/>
      <c r="E41" s="25"/>
      <c r="F41" s="25"/>
      <c r="G41" s="25"/>
      <c r="H41" s="25"/>
      <c r="I41" s="28">
        <f>(D41*$D$11)+(E41*$E$11)+(F41*$F$11)+(G41*$G$11)+(H41*$H$11)</f>
        <v>0</v>
      </c>
      <c r="J41" s="27"/>
    </row>
    <row r="42" spans="1:10" x14ac:dyDescent="0.25">
      <c r="A42" s="26"/>
      <c r="B42" s="25"/>
      <c r="C42" s="25"/>
      <c r="D42" s="25"/>
      <c r="E42" s="25"/>
      <c r="F42" s="25"/>
      <c r="G42" s="25"/>
      <c r="H42" s="25"/>
      <c r="I42" s="28">
        <f>(D42*$D$11)+(E42*$E$11)+(F42*$F$11)+(G42*$G$11)+(H42*$H$11)</f>
        <v>0</v>
      </c>
      <c r="J42" s="27"/>
    </row>
    <row r="43" spans="1:10" x14ac:dyDescent="0.25">
      <c r="A43" s="26"/>
      <c r="B43" s="25"/>
      <c r="C43" s="25"/>
      <c r="D43" s="25"/>
      <c r="E43" s="25"/>
      <c r="F43" s="25"/>
      <c r="G43" s="25"/>
      <c r="H43" s="25"/>
      <c r="I43" s="28">
        <f>(D43*$D$11)+(E43*$E$11)+(F43*$F$11)+(G43*$G$11)+(H43*$H$11)</f>
        <v>0</v>
      </c>
      <c r="J43" s="27"/>
    </row>
    <row r="44" spans="1:10" x14ac:dyDescent="0.25">
      <c r="A44" s="26"/>
      <c r="B44" s="25"/>
      <c r="C44" s="25"/>
      <c r="D44" s="25"/>
      <c r="E44" s="25"/>
      <c r="F44" s="25"/>
      <c r="G44" s="25"/>
      <c r="H44" s="25"/>
      <c r="I44" s="28">
        <f>(D44*$D$11)+(E44*$E$11)+(F44*$F$11)+(G44*$G$11)+(H44*$H$11)</f>
        <v>0</v>
      </c>
      <c r="J44" s="27"/>
    </row>
    <row r="45" spans="1:10" x14ac:dyDescent="0.25">
      <c r="A45" s="26"/>
      <c r="B45" s="25"/>
      <c r="C45" s="25"/>
      <c r="D45" s="25"/>
      <c r="E45" s="25"/>
      <c r="F45" s="25"/>
      <c r="G45" s="25"/>
      <c r="H45" s="25"/>
      <c r="I45" s="28">
        <f>(D45*$D$11)+(E45*$E$11)+(F45*$F$11)+(G45*$G$11)+(H45*$H$11)</f>
        <v>0</v>
      </c>
      <c r="J45" s="27"/>
    </row>
    <row r="46" spans="1:10" x14ac:dyDescent="0.25">
      <c r="A46" s="26"/>
      <c r="B46" s="25"/>
      <c r="C46" s="25"/>
      <c r="D46" s="25"/>
      <c r="E46" s="25"/>
      <c r="F46" s="25"/>
      <c r="G46" s="25"/>
      <c r="H46" s="25"/>
      <c r="I46" s="28">
        <f>(D46*$D$11)+(E46*$E$11)+(F46*$F$11)+(G46*$G$11)+(H46*$H$11)</f>
        <v>0</v>
      </c>
      <c r="J46" s="27"/>
    </row>
    <row r="47" spans="1:10" x14ac:dyDescent="0.25">
      <c r="A47" s="26"/>
      <c r="B47" s="25"/>
      <c r="C47" s="25"/>
      <c r="D47" s="25"/>
      <c r="E47" s="25"/>
      <c r="F47" s="25"/>
      <c r="G47" s="25"/>
      <c r="H47" s="25"/>
      <c r="I47" s="28">
        <f>(D47*$D$11)+(E47*$E$11)+(F47*$F$11)+(G47*$G$11)+(H47*$H$11)</f>
        <v>0</v>
      </c>
      <c r="J47" s="27"/>
    </row>
    <row r="48" spans="1:10" x14ac:dyDescent="0.25">
      <c r="A48" s="26"/>
      <c r="B48" s="25"/>
      <c r="C48" s="25"/>
      <c r="D48" s="25"/>
      <c r="E48" s="25"/>
      <c r="F48" s="25"/>
      <c r="G48" s="25"/>
      <c r="H48" s="25"/>
      <c r="I48" s="28">
        <f>(D48*$D$11)+(E48*$E$11)+(F48*$F$11)+(G48*$G$11)+(H48*$H$11)</f>
        <v>0</v>
      </c>
      <c r="J48" s="27"/>
    </row>
    <row r="49" spans="1:10" x14ac:dyDescent="0.25">
      <c r="A49" s="26"/>
      <c r="B49" s="25"/>
      <c r="C49" s="25"/>
      <c r="D49" s="25"/>
      <c r="E49" s="25"/>
      <c r="F49" s="25"/>
      <c r="G49" s="25"/>
      <c r="H49" s="25"/>
      <c r="I49" s="28">
        <f>(D49*$D$11)+(E49*$E$11)+(F49*$F$11)+(G49*$G$11)+(H49*$H$11)</f>
        <v>0</v>
      </c>
      <c r="J49" s="27"/>
    </row>
    <row r="50" spans="1:10" x14ac:dyDescent="0.25">
      <c r="A50" s="26"/>
      <c r="B50" s="25"/>
      <c r="C50" s="25"/>
      <c r="D50" s="25"/>
      <c r="E50" s="25"/>
      <c r="F50" s="25"/>
      <c r="G50" s="25"/>
      <c r="H50" s="25"/>
      <c r="I50" s="28">
        <f>(D50*$D$11)+(E50*$E$11)+(F50*$F$11)+(G50*$G$11)+(H50*$H$11)</f>
        <v>0</v>
      </c>
      <c r="J50" s="27"/>
    </row>
    <row r="51" spans="1:10" x14ac:dyDescent="0.25">
      <c r="A51" s="26"/>
      <c r="B51" s="25"/>
      <c r="C51" s="25"/>
      <c r="D51" s="25"/>
      <c r="E51" s="25"/>
      <c r="F51" s="25"/>
      <c r="G51" s="25"/>
      <c r="H51" s="25"/>
      <c r="I51" s="28">
        <f>(D51*$D$11)+(E51*$E$11)+(F51*$F$11)+(G51*$G$11)+(H51*$H$11)</f>
        <v>0</v>
      </c>
      <c r="J51" s="27"/>
    </row>
    <row r="52" spans="1:10" x14ac:dyDescent="0.25">
      <c r="A52" s="26"/>
      <c r="B52" s="25"/>
      <c r="C52" s="25"/>
      <c r="D52" s="25"/>
      <c r="E52" s="25"/>
      <c r="F52" s="25"/>
      <c r="G52" s="25"/>
      <c r="H52" s="25"/>
      <c r="I52" s="28">
        <f>(D52*$D$11)+(E52*$E$11)+(F52*$F$11)+(G52*$G$11)+(H52*$H$11)</f>
        <v>0</v>
      </c>
      <c r="J52" s="27"/>
    </row>
    <row r="53" spans="1:10" x14ac:dyDescent="0.25">
      <c r="A53" s="26"/>
      <c r="B53" s="25"/>
      <c r="C53" s="25"/>
      <c r="D53" s="25"/>
      <c r="E53" s="25"/>
      <c r="F53" s="25"/>
      <c r="G53" s="25"/>
      <c r="H53" s="25"/>
      <c r="I53" s="28">
        <f>(D53*$D$11)+(E53*$E$11)+(F53*$F$11)+(G53*$G$11)+(H53*$H$11)</f>
        <v>0</v>
      </c>
      <c r="J53" s="27"/>
    </row>
    <row r="54" spans="1:10" x14ac:dyDescent="0.25">
      <c r="A54" s="26"/>
      <c r="B54" s="25"/>
      <c r="C54" s="25"/>
      <c r="D54" s="25"/>
      <c r="E54" s="25"/>
      <c r="F54" s="25"/>
      <c r="G54" s="25"/>
      <c r="H54" s="25"/>
      <c r="I54" s="28">
        <f>(D54*$D$11)+(E54*$E$11)+(F54*$F$11)+(G54*$G$11)+(H54*$H$11)</f>
        <v>0</v>
      </c>
      <c r="J54" s="27"/>
    </row>
    <row r="55" spans="1:10" x14ac:dyDescent="0.25">
      <c r="A55" s="26"/>
      <c r="B55" s="25"/>
      <c r="C55" s="25"/>
      <c r="D55" s="25"/>
      <c r="E55" s="25"/>
      <c r="F55" s="25"/>
      <c r="G55" s="25"/>
      <c r="H55" s="25"/>
      <c r="I55" s="28">
        <f>(D55*$D$11)+(E55*$E$11)+(F55*$F$11)+(G55*$G$11)+(H55*$H$11)</f>
        <v>0</v>
      </c>
      <c r="J55" s="27"/>
    </row>
    <row r="56" spans="1:10" x14ac:dyDescent="0.25">
      <c r="A56" s="26"/>
      <c r="B56" s="25"/>
      <c r="C56" s="25"/>
      <c r="D56" s="25"/>
      <c r="E56" s="25"/>
      <c r="F56" s="25"/>
      <c r="G56" s="25"/>
      <c r="H56" s="25"/>
      <c r="I56" s="28">
        <f>(D56*$D$11)+(E56*$E$11)+(F56*$F$11)+(G56*$G$11)+(H56*$H$11)</f>
        <v>0</v>
      </c>
      <c r="J56" s="27"/>
    </row>
    <row r="57" spans="1:10" x14ac:dyDescent="0.25">
      <c r="A57" s="26"/>
      <c r="B57" s="25"/>
      <c r="C57" s="25"/>
      <c r="D57" s="25"/>
      <c r="E57" s="25"/>
      <c r="F57" s="25"/>
      <c r="G57" s="25"/>
      <c r="H57" s="25"/>
      <c r="I57" s="28">
        <f>(D57*$D$11)+(E57*$E$11)+(F57*$F$11)+(G57*$G$11)+(H57*$H$11)</f>
        <v>0</v>
      </c>
      <c r="J57" s="27"/>
    </row>
    <row r="58" spans="1:10" x14ac:dyDescent="0.25">
      <c r="A58" s="26"/>
      <c r="B58" s="25"/>
      <c r="C58" s="25"/>
      <c r="D58" s="25"/>
      <c r="E58" s="25"/>
      <c r="F58" s="25"/>
      <c r="G58" s="25"/>
      <c r="H58" s="25"/>
      <c r="I58" s="28">
        <f>(D58*$D$11)+(E58*$E$11)+(F58*$F$11)+(G58*$G$11)+(H58*$H$11)</f>
        <v>0</v>
      </c>
      <c r="J58" s="27"/>
    </row>
    <row r="59" spans="1:10" x14ac:dyDescent="0.25">
      <c r="A59" s="26"/>
      <c r="B59" s="25"/>
      <c r="C59" s="25"/>
      <c r="D59" s="25"/>
      <c r="E59" s="25"/>
      <c r="F59" s="25"/>
      <c r="G59" s="25"/>
      <c r="H59" s="25"/>
      <c r="I59" s="28">
        <f>(D59*$D$11)+(E59*$E$11)+(F59*$F$11)+(G59*$G$11)+(H59*$H$11)</f>
        <v>0</v>
      </c>
      <c r="J59" s="27"/>
    </row>
    <row r="60" spans="1:10" x14ac:dyDescent="0.25">
      <c r="A60" s="26"/>
      <c r="B60" s="25"/>
      <c r="C60" s="25"/>
      <c r="D60" s="25"/>
      <c r="E60" s="25"/>
      <c r="F60" s="25"/>
      <c r="G60" s="25"/>
      <c r="H60" s="25"/>
      <c r="I60" s="28">
        <f>(D60*$D$11)+(E60*$E$11)+(F60*$F$11)+(G60*$G$11)+(H60*$H$11)</f>
        <v>0</v>
      </c>
      <c r="J60" s="27"/>
    </row>
    <row r="61" spans="1:10" x14ac:dyDescent="0.25">
      <c r="A61" s="26"/>
      <c r="B61" s="25"/>
      <c r="C61" s="25"/>
      <c r="D61" s="25"/>
      <c r="E61" s="25"/>
      <c r="F61" s="25"/>
      <c r="G61" s="25"/>
      <c r="H61" s="25"/>
      <c r="I61" s="28">
        <f>(D61*$D$11)+(E61*$E$11)+(F61*$F$11)+(G61*$G$11)+(H61*$H$11)</f>
        <v>0</v>
      </c>
      <c r="J61" s="27"/>
    </row>
    <row r="62" spans="1:10" x14ac:dyDescent="0.25">
      <c r="A62" s="26"/>
      <c r="B62" s="25"/>
      <c r="C62" s="25"/>
      <c r="D62" s="25"/>
      <c r="E62" s="25"/>
      <c r="F62" s="25"/>
      <c r="G62" s="25"/>
      <c r="H62" s="25"/>
      <c r="I62" s="28">
        <f>(D62*$D$11)+(E62*$E$11)+(F62*$F$11)+(G62*$G$11)+(H62*$H$11)</f>
        <v>0</v>
      </c>
      <c r="J62" s="27"/>
    </row>
    <row r="63" spans="1:10" x14ac:dyDescent="0.25">
      <c r="A63" s="26"/>
      <c r="B63" s="25"/>
      <c r="C63" s="25"/>
      <c r="D63" s="25"/>
      <c r="E63" s="25"/>
      <c r="F63" s="25"/>
      <c r="G63" s="25"/>
      <c r="H63" s="25"/>
      <c r="I63" s="28">
        <f>(D63*$D$11)+(E63*$E$11)+(F63*$F$11)+(G63*$G$11)+(H63*$H$11)</f>
        <v>0</v>
      </c>
      <c r="J63" s="27"/>
    </row>
    <row r="64" spans="1:10" x14ac:dyDescent="0.25">
      <c r="A64" s="26"/>
      <c r="B64" s="25"/>
      <c r="C64" s="25"/>
      <c r="D64" s="25"/>
      <c r="E64" s="25"/>
      <c r="F64" s="25"/>
      <c r="G64" s="25"/>
      <c r="H64" s="25"/>
      <c r="I64" s="28">
        <f>(D64*$D$11)+(E64*$E$11)+(F64*$F$11)+(G64*$G$11)+(H64*$H$11)</f>
        <v>0</v>
      </c>
      <c r="J64" s="27"/>
    </row>
    <row r="65" spans="1:10" x14ac:dyDescent="0.25">
      <c r="A65" s="26"/>
      <c r="B65" s="25"/>
      <c r="C65" s="25"/>
      <c r="D65" s="25"/>
      <c r="E65" s="25"/>
      <c r="F65" s="25"/>
      <c r="G65" s="25"/>
      <c r="H65" s="25"/>
      <c r="I65" s="28">
        <f>(D65*$D$11)+(E65*$E$11)+(F65*$F$11)+(G65*$G$11)+(H65*$H$11)</f>
        <v>0</v>
      </c>
      <c r="J65" s="27"/>
    </row>
    <row r="66" spans="1:10" x14ac:dyDescent="0.25">
      <c r="A66" s="26"/>
      <c r="B66" s="25"/>
      <c r="C66" s="25"/>
      <c r="D66" s="25"/>
      <c r="E66" s="25"/>
      <c r="F66" s="25"/>
      <c r="G66" s="25"/>
      <c r="H66" s="25"/>
      <c r="I66" s="28">
        <f>(D66*$D$11)+(E66*$E$11)+(F66*$F$11)+(G66*$G$11)+(H66*$H$11)</f>
        <v>0</v>
      </c>
      <c r="J66" s="27"/>
    </row>
    <row r="67" spans="1:10" x14ac:dyDescent="0.25">
      <c r="A67" s="26"/>
      <c r="B67" s="25"/>
      <c r="C67" s="25"/>
      <c r="D67" s="25"/>
      <c r="E67" s="25"/>
      <c r="F67" s="25"/>
      <c r="G67" s="25"/>
      <c r="H67" s="25"/>
      <c r="I67" s="28">
        <f>(D67*$D$11)+(E67*$E$11)+(F67*$F$11)+(G67*$G$11)+(H67*$H$11)</f>
        <v>0</v>
      </c>
      <c r="J67" s="27"/>
    </row>
    <row r="68" spans="1:10" x14ac:dyDescent="0.25">
      <c r="A68" s="26"/>
      <c r="B68" s="25"/>
      <c r="C68" s="25"/>
      <c r="D68" s="25"/>
      <c r="E68" s="25"/>
      <c r="F68" s="25"/>
      <c r="G68" s="25"/>
      <c r="H68" s="25"/>
      <c r="I68" s="28">
        <f>(D68*$D$11)+(E68*$E$11)+(F68*$F$11)+(G68*$G$11)+(H68*$H$11)</f>
        <v>0</v>
      </c>
      <c r="J68" s="27"/>
    </row>
    <row r="69" spans="1:10" x14ac:dyDescent="0.25">
      <c r="A69" s="26"/>
      <c r="B69" s="25"/>
      <c r="C69" s="25"/>
      <c r="D69" s="25"/>
      <c r="E69" s="25"/>
      <c r="F69" s="25"/>
      <c r="G69" s="25"/>
      <c r="H69" s="25"/>
      <c r="I69" s="28">
        <f>(D69*$D$11)+(E69*$E$11)+(F69*$F$11)+(G69*$G$11)+(H69*$H$11)</f>
        <v>0</v>
      </c>
      <c r="J69" s="27"/>
    </row>
    <row r="70" spans="1:10" x14ac:dyDescent="0.25">
      <c r="A70" s="26"/>
      <c r="B70" s="25"/>
      <c r="C70" s="25"/>
      <c r="D70" s="25"/>
      <c r="E70" s="25"/>
      <c r="F70" s="25"/>
      <c r="G70" s="25"/>
      <c r="H70" s="25"/>
      <c r="I70" s="28">
        <f>(D70*$D$11)+(E70*$E$11)+(F70*$F$11)+(G70*$G$11)+(H70*$H$11)</f>
        <v>0</v>
      </c>
      <c r="J70" s="27"/>
    </row>
    <row r="71" spans="1:10" x14ac:dyDescent="0.25">
      <c r="A71" s="26"/>
      <c r="B71" s="25"/>
      <c r="C71" s="25"/>
      <c r="D71" s="25"/>
      <c r="E71" s="25"/>
      <c r="F71" s="25"/>
      <c r="G71" s="25"/>
      <c r="H71" s="25"/>
      <c r="I71" s="28">
        <f>(D71*$D$11)+(E71*$E$11)+(F71*$F$11)+(G71*$G$11)+(H71*$H$11)</f>
        <v>0</v>
      </c>
      <c r="J71" s="27"/>
    </row>
    <row r="72" spans="1:10" x14ac:dyDescent="0.25">
      <c r="A72" s="26"/>
      <c r="B72" s="25"/>
      <c r="C72" s="25"/>
      <c r="D72" s="25"/>
      <c r="E72" s="25"/>
      <c r="F72" s="25"/>
      <c r="G72" s="25"/>
      <c r="H72" s="25"/>
      <c r="I72" s="28">
        <f>(D72*$D$11)+(E72*$E$11)+(F72*$F$11)+(G72*$G$11)+(H72*$H$11)</f>
        <v>0</v>
      </c>
      <c r="J72" s="27"/>
    </row>
    <row r="73" spans="1:10" x14ac:dyDescent="0.25">
      <c r="A73" s="26"/>
      <c r="B73" s="25"/>
      <c r="C73" s="25"/>
      <c r="D73" s="25"/>
      <c r="E73" s="25"/>
      <c r="F73" s="25"/>
      <c r="G73" s="25"/>
      <c r="H73" s="25"/>
      <c r="I73" s="28">
        <f>(D73*$D$11)+(E73*$E$11)+(F73*$F$11)+(G73*$G$11)+(H73*$H$11)</f>
        <v>0</v>
      </c>
      <c r="J73" s="27"/>
    </row>
    <row r="74" spans="1:10" x14ac:dyDescent="0.25">
      <c r="A74" s="26"/>
      <c r="B74" s="25"/>
      <c r="C74" s="25"/>
      <c r="D74" s="25"/>
      <c r="E74" s="25"/>
      <c r="F74" s="25"/>
      <c r="G74" s="25"/>
      <c r="H74" s="25"/>
      <c r="I74" s="28">
        <f>(D74*$D$11)+(E74*$E$11)+(F74*$F$11)+(G74*$G$11)+(H74*$H$11)</f>
        <v>0</v>
      </c>
      <c r="J74" s="27"/>
    </row>
    <row r="75" spans="1:10" x14ac:dyDescent="0.25">
      <c r="A75" s="26"/>
      <c r="B75" s="25"/>
      <c r="C75" s="25"/>
      <c r="D75" s="25"/>
      <c r="E75" s="25"/>
      <c r="F75" s="25"/>
      <c r="G75" s="25"/>
      <c r="H75" s="25"/>
      <c r="I75" s="28">
        <f>(D75*$D$11)+(E75*$E$11)+(F75*$F$11)+(G75*$G$11)+(H75*$H$11)</f>
        <v>0</v>
      </c>
      <c r="J75" s="27"/>
    </row>
    <row r="76" spans="1:10" x14ac:dyDescent="0.25">
      <c r="A76" s="26"/>
      <c r="B76" s="25"/>
      <c r="C76" s="25"/>
      <c r="D76" s="25"/>
      <c r="E76" s="25"/>
      <c r="F76" s="25"/>
      <c r="G76" s="25"/>
      <c r="H76" s="25"/>
      <c r="I76" s="28">
        <f>(D76*$D$11)+(E76*$E$11)+(F76*$F$11)+(G76*$G$11)+(H76*$H$11)</f>
        <v>0</v>
      </c>
      <c r="J76" s="27"/>
    </row>
    <row r="77" spans="1:10" x14ac:dyDescent="0.25">
      <c r="A77" s="26"/>
      <c r="B77" s="25"/>
      <c r="C77" s="25"/>
      <c r="D77" s="25"/>
      <c r="E77" s="25"/>
      <c r="F77" s="25"/>
      <c r="G77" s="25"/>
      <c r="H77" s="25"/>
      <c r="I77" s="28">
        <f>(D77*$D$11)+(E77*$E$11)+(F77*$F$11)+(G77*$G$11)+(H77*$H$11)</f>
        <v>0</v>
      </c>
      <c r="J77" s="27"/>
    </row>
    <row r="78" spans="1:10" x14ac:dyDescent="0.25">
      <c r="A78" s="26"/>
      <c r="B78" s="25"/>
      <c r="C78" s="25"/>
      <c r="D78" s="25"/>
      <c r="E78" s="25"/>
      <c r="F78" s="25"/>
      <c r="G78" s="25"/>
      <c r="H78" s="25"/>
      <c r="I78" s="28">
        <f>(D78*$D$11)+(E78*$E$11)+(F78*$F$11)+(G78*$G$11)+(H78*$H$11)</f>
        <v>0</v>
      </c>
      <c r="J78" s="27"/>
    </row>
    <row r="79" spans="1:10" x14ac:dyDescent="0.25">
      <c r="A79" s="26"/>
      <c r="B79" s="25"/>
      <c r="C79" s="25"/>
      <c r="D79" s="25"/>
      <c r="E79" s="25"/>
      <c r="F79" s="25"/>
      <c r="G79" s="25"/>
      <c r="H79" s="25"/>
      <c r="I79" s="28">
        <f>(D79*$D$11)+(E79*$E$11)+(F79*$F$11)+(G79*$G$11)+(H79*$H$11)</f>
        <v>0</v>
      </c>
      <c r="J79" s="27"/>
    </row>
    <row r="80" spans="1:10" x14ac:dyDescent="0.25">
      <c r="A80" s="26"/>
      <c r="B80" s="25"/>
      <c r="C80" s="25"/>
      <c r="D80" s="25"/>
      <c r="E80" s="25"/>
      <c r="F80" s="25"/>
      <c r="G80" s="25"/>
      <c r="H80" s="25"/>
      <c r="I80" s="28">
        <f>(D80*$D$11)+(E80*$E$11)+(F80*$F$11)+(G80*$G$11)+(H80*$H$11)</f>
        <v>0</v>
      </c>
      <c r="J80" s="27"/>
    </row>
    <row r="81" spans="1:10" x14ac:dyDescent="0.25">
      <c r="A81" s="26"/>
      <c r="B81" s="25"/>
      <c r="C81" s="25"/>
      <c r="D81" s="25"/>
      <c r="E81" s="25"/>
      <c r="F81" s="25"/>
      <c r="G81" s="25"/>
      <c r="H81" s="25"/>
      <c r="I81" s="28">
        <f>(D81*$D$11)+(E81*$E$11)+(F81*$F$11)+(G81*$G$11)+(H81*$H$11)</f>
        <v>0</v>
      </c>
      <c r="J81" s="27"/>
    </row>
    <row r="82" spans="1:10" x14ac:dyDescent="0.25">
      <c r="A82" s="26"/>
      <c r="B82" s="25"/>
      <c r="C82" s="25"/>
      <c r="D82" s="25"/>
      <c r="E82" s="25"/>
      <c r="F82" s="25"/>
      <c r="G82" s="25"/>
      <c r="H82" s="25"/>
      <c r="I82" s="28">
        <f>(D82*$D$11)+(E82*$E$11)+(F82*$F$11)+(G82*$G$11)+(H82*$H$11)</f>
        <v>0</v>
      </c>
      <c r="J82" s="27"/>
    </row>
    <row r="83" spans="1:10" x14ac:dyDescent="0.25">
      <c r="A83" s="26"/>
      <c r="B83" s="25"/>
      <c r="C83" s="25"/>
      <c r="D83" s="25"/>
      <c r="E83" s="25"/>
      <c r="F83" s="25"/>
      <c r="G83" s="25"/>
      <c r="H83" s="25"/>
      <c r="I83" s="28">
        <f>(D83*$D$11)+(E83*$E$11)+(F83*$F$11)+(G83*$G$11)+(H83*$H$11)</f>
        <v>0</v>
      </c>
      <c r="J83" s="27"/>
    </row>
    <row r="84" spans="1:10" x14ac:dyDescent="0.25">
      <c r="A84" s="26"/>
      <c r="B84" s="25"/>
      <c r="C84" s="25"/>
      <c r="D84" s="25"/>
      <c r="E84" s="25"/>
      <c r="F84" s="25"/>
      <c r="G84" s="25"/>
      <c r="H84" s="25"/>
      <c r="I84" s="28">
        <f>(D84*$D$11)+(E84*$E$11)+(F84*$F$11)+(G84*$G$11)+(H84*$H$11)</f>
        <v>0</v>
      </c>
      <c r="J84" s="27"/>
    </row>
    <row r="85" spans="1:10" x14ac:dyDescent="0.25">
      <c r="A85" s="26"/>
      <c r="B85" s="25"/>
      <c r="C85" s="25"/>
      <c r="D85" s="25"/>
      <c r="E85" s="25"/>
      <c r="F85" s="25"/>
      <c r="G85" s="25"/>
      <c r="H85" s="25"/>
      <c r="I85" s="28">
        <f>(D85*$D$11)+(E85*$E$11)+(F85*$F$11)+(G85*$G$11)+(H85*$H$11)</f>
        <v>0</v>
      </c>
      <c r="J85" s="27"/>
    </row>
    <row r="86" spans="1:10" x14ac:dyDescent="0.25">
      <c r="A86" s="26"/>
      <c r="B86" s="25"/>
      <c r="C86" s="25"/>
      <c r="D86" s="25"/>
      <c r="E86" s="25"/>
      <c r="F86" s="25"/>
      <c r="G86" s="25"/>
      <c r="H86" s="25"/>
      <c r="I86" s="28">
        <f>(D86*$D$11)+(E86*$E$11)+(F86*$F$11)+(G86*$G$11)+(H86*$H$11)</f>
        <v>0</v>
      </c>
      <c r="J86" s="27"/>
    </row>
    <row r="87" spans="1:10" x14ac:dyDescent="0.25">
      <c r="A87" s="26"/>
      <c r="B87" s="25"/>
      <c r="C87" s="25"/>
      <c r="D87" s="25"/>
      <c r="E87" s="25"/>
      <c r="F87" s="25"/>
      <c r="G87" s="25"/>
      <c r="H87" s="25"/>
      <c r="I87" s="28">
        <f>(D87*$D$11)+(E87*$E$11)+(F87*$F$11)+(G87*$G$11)+(H87*$H$11)</f>
        <v>0</v>
      </c>
      <c r="J87" s="27"/>
    </row>
    <row r="88" spans="1:10" x14ac:dyDescent="0.25">
      <c r="A88" s="26"/>
      <c r="B88" s="25"/>
      <c r="C88" s="25"/>
      <c r="D88" s="25"/>
      <c r="E88" s="25"/>
      <c r="F88" s="25"/>
      <c r="G88" s="25"/>
      <c r="H88" s="25"/>
      <c r="I88" s="28">
        <f>(D88*$D$11)+(E88*$E$11)+(F88*$F$11)+(G88*$G$11)+(H88*$H$11)</f>
        <v>0</v>
      </c>
      <c r="J88" s="27"/>
    </row>
    <row r="89" spans="1:10" x14ac:dyDescent="0.25">
      <c r="A89" s="26"/>
      <c r="B89" s="25"/>
      <c r="C89" s="25"/>
      <c r="D89" s="25"/>
      <c r="E89" s="25"/>
      <c r="F89" s="25"/>
      <c r="G89" s="25"/>
      <c r="H89" s="25"/>
      <c r="I89" s="28">
        <f>(D89*$D$11)+(E89*$E$11)+(F89*$F$11)+(G89*$G$11)+(H89*$H$11)</f>
        <v>0</v>
      </c>
      <c r="J89" s="27"/>
    </row>
    <row r="90" spans="1:10" x14ac:dyDescent="0.25">
      <c r="A90" s="26"/>
      <c r="B90" s="25"/>
      <c r="C90" s="25"/>
      <c r="D90" s="25"/>
      <c r="E90" s="25"/>
      <c r="F90" s="25"/>
      <c r="G90" s="25"/>
      <c r="H90" s="25"/>
      <c r="I90" s="28">
        <f>(D90*$D$11)+(E90*$E$11)+(F90*$F$11)+(G90*$G$11)+(H90*$H$11)</f>
        <v>0</v>
      </c>
      <c r="J90" s="27"/>
    </row>
    <row r="91" spans="1:10" x14ac:dyDescent="0.25">
      <c r="A91" s="26"/>
      <c r="B91" s="25"/>
      <c r="C91" s="25"/>
      <c r="D91" s="25"/>
      <c r="E91" s="25"/>
      <c r="F91" s="25"/>
      <c r="G91" s="25"/>
      <c r="H91" s="25"/>
      <c r="I91" s="28">
        <f>(D91*$D$11)+(E91*$E$11)+(F91*$F$11)+(G91*$G$11)+(H91*$H$11)</f>
        <v>0</v>
      </c>
      <c r="J91" s="27"/>
    </row>
    <row r="92" spans="1:10" x14ac:dyDescent="0.25">
      <c r="A92" s="26"/>
      <c r="B92" s="25"/>
      <c r="C92" s="25"/>
      <c r="D92" s="25"/>
      <c r="E92" s="25"/>
      <c r="F92" s="25"/>
      <c r="G92" s="25"/>
      <c r="H92" s="25"/>
      <c r="I92" s="28">
        <f>(D92*$D$11)+(E92*$E$11)+(F92*$F$11)+(G92*$G$11)+(H92*$H$11)</f>
        <v>0</v>
      </c>
      <c r="J92" s="27"/>
    </row>
    <row r="93" spans="1:10" x14ac:dyDescent="0.25">
      <c r="A93" s="26"/>
      <c r="B93" s="25"/>
      <c r="C93" s="25"/>
      <c r="D93" s="25"/>
      <c r="E93" s="25"/>
      <c r="F93" s="25"/>
      <c r="G93" s="25"/>
      <c r="H93" s="25"/>
      <c r="I93" s="28">
        <f>(D93*$D$11)+(E93*$E$11)+(F93*$F$11)+(G93*$G$11)+(H93*$H$11)</f>
        <v>0</v>
      </c>
      <c r="J93" s="27"/>
    </row>
    <row r="94" spans="1:10" x14ac:dyDescent="0.25">
      <c r="A94" s="26"/>
      <c r="B94" s="25"/>
      <c r="C94" s="25"/>
      <c r="D94" s="25"/>
      <c r="E94" s="25"/>
      <c r="F94" s="25"/>
      <c r="G94" s="25"/>
      <c r="H94" s="25"/>
      <c r="I94" s="28">
        <f>(D94*$D$11)+(E94*$E$11)+(F94*$F$11)+(G94*$G$11)+(H94*$H$11)</f>
        <v>0</v>
      </c>
      <c r="J94" s="27"/>
    </row>
    <row r="95" spans="1:10" x14ac:dyDescent="0.25">
      <c r="A95" s="26"/>
      <c r="B95" s="25"/>
      <c r="C95" s="25"/>
      <c r="D95" s="25"/>
      <c r="E95" s="25"/>
      <c r="F95" s="25"/>
      <c r="G95" s="25"/>
      <c r="H95" s="25"/>
      <c r="I95" s="28">
        <f>(D95*$D$11)+(E95*$E$11)+(F95*$F$11)+(G95*$G$11)+(H95*$H$11)</f>
        <v>0</v>
      </c>
      <c r="J95" s="27"/>
    </row>
    <row r="96" spans="1:10" x14ac:dyDescent="0.25">
      <c r="A96" s="26"/>
      <c r="B96" s="25"/>
      <c r="C96" s="25"/>
      <c r="D96" s="25"/>
      <c r="E96" s="25"/>
      <c r="F96" s="25"/>
      <c r="G96" s="25"/>
      <c r="H96" s="25"/>
      <c r="I96" s="28">
        <f>(D96*$D$11)+(E96*$E$11)+(F96*$F$11)+(G96*$G$11)+(H96*$H$11)</f>
        <v>0</v>
      </c>
      <c r="J96" s="27"/>
    </row>
    <row r="97" spans="1:10" x14ac:dyDescent="0.25">
      <c r="A97" s="26"/>
      <c r="B97" s="25"/>
      <c r="C97" s="25"/>
      <c r="D97" s="25"/>
      <c r="E97" s="25"/>
      <c r="F97" s="25"/>
      <c r="G97" s="25"/>
      <c r="H97" s="25"/>
      <c r="I97" s="28">
        <f>(D97*$D$11)+(E97*$E$11)+(F97*$F$11)+(G97*$G$11)+(H97*$H$11)</f>
        <v>0</v>
      </c>
      <c r="J97" s="27"/>
    </row>
    <row r="98" spans="1:10" x14ac:dyDescent="0.25">
      <c r="A98" s="26"/>
      <c r="B98" s="25"/>
      <c r="C98" s="25"/>
      <c r="D98" s="25"/>
      <c r="E98" s="25"/>
      <c r="F98" s="25"/>
      <c r="G98" s="25"/>
      <c r="H98" s="25"/>
      <c r="I98" s="28">
        <f>(D98*$D$11)+(E98*$E$11)+(F98*$F$11)+(G98*$G$11)+(H98*$H$11)</f>
        <v>0</v>
      </c>
      <c r="J98" s="27"/>
    </row>
    <row r="99" spans="1:10" x14ac:dyDescent="0.25">
      <c r="A99" s="26"/>
      <c r="B99" s="25"/>
      <c r="C99" s="25"/>
      <c r="D99" s="25"/>
      <c r="E99" s="25"/>
      <c r="F99" s="25"/>
      <c r="G99" s="25"/>
      <c r="H99" s="25"/>
      <c r="I99" s="28">
        <f>(D99*$D$11)+(E99*$E$11)+(F99*$F$11)+(G99*$G$11)+(H99*$H$11)</f>
        <v>0</v>
      </c>
      <c r="J99" s="27"/>
    </row>
    <row r="100" spans="1:10" x14ac:dyDescent="0.25">
      <c r="A100" s="26"/>
      <c r="B100" s="25"/>
      <c r="C100" s="25"/>
      <c r="D100" s="25"/>
      <c r="E100" s="25"/>
      <c r="F100" s="25"/>
      <c r="G100" s="25"/>
      <c r="H100" s="25"/>
      <c r="I100" s="28">
        <f>(D100*$D$11)+(E100*$E$11)+(F100*$F$11)+(G100*$G$11)+(H100*$H$11)</f>
        <v>0</v>
      </c>
      <c r="J100" s="27"/>
    </row>
    <row r="101" spans="1:10" x14ac:dyDescent="0.25">
      <c r="A101" s="26"/>
      <c r="B101" s="25"/>
      <c r="C101" s="25"/>
      <c r="D101" s="25"/>
      <c r="E101" s="25"/>
      <c r="F101" s="25"/>
      <c r="G101" s="25"/>
      <c r="H101" s="25"/>
      <c r="I101" s="28">
        <f>(D101*$D$11)+(E101*$E$11)+(F101*$F$11)+(G101*$G$11)+(H101*$H$11)</f>
        <v>0</v>
      </c>
      <c r="J101" s="27"/>
    </row>
    <row r="102" spans="1:10" x14ac:dyDescent="0.25">
      <c r="A102" s="26"/>
      <c r="B102" s="25"/>
      <c r="C102" s="25"/>
      <c r="D102" s="25"/>
      <c r="E102" s="25"/>
      <c r="F102" s="25"/>
      <c r="G102" s="25"/>
      <c r="H102" s="25"/>
      <c r="I102" s="28">
        <f>(D102*$D$11)+(E102*$E$11)+(F102*$F$11)+(G102*$G$11)+(H102*$H$11)</f>
        <v>0</v>
      </c>
      <c r="J102" s="27"/>
    </row>
    <row r="103" spans="1:10" x14ac:dyDescent="0.25">
      <c r="A103" s="26"/>
      <c r="B103" s="25"/>
      <c r="C103" s="25"/>
      <c r="D103" s="25"/>
      <c r="E103" s="25"/>
      <c r="F103" s="25"/>
      <c r="G103" s="25"/>
      <c r="H103" s="25"/>
      <c r="I103" s="28">
        <f>(D103*$D$11)+(E103*$E$11)+(F103*$F$11)+(G103*$G$11)+(H103*$H$11)</f>
        <v>0</v>
      </c>
      <c r="J103" s="27"/>
    </row>
    <row r="104" spans="1:10" x14ac:dyDescent="0.25">
      <c r="A104" s="26"/>
      <c r="B104" s="25"/>
      <c r="C104" s="25"/>
      <c r="D104" s="25"/>
      <c r="E104" s="25"/>
      <c r="F104" s="25"/>
      <c r="G104" s="25"/>
      <c r="H104" s="25"/>
      <c r="I104" s="28">
        <f>(D104*$D$11)+(E104*$E$11)+(F104*$F$11)+(G104*$G$11)+(H104*$H$11)</f>
        <v>0</v>
      </c>
      <c r="J104" s="27"/>
    </row>
    <row r="105" spans="1:10" x14ac:dyDescent="0.25">
      <c r="A105" s="26"/>
      <c r="B105" s="25"/>
      <c r="C105" s="25"/>
      <c r="D105" s="25"/>
      <c r="E105" s="25"/>
      <c r="F105" s="25"/>
      <c r="G105" s="25"/>
      <c r="H105" s="25"/>
      <c r="I105" s="28">
        <f>(D105*$D$11)+(E105*$E$11)+(F105*$F$11)+(G105*$G$11)+(H105*$H$11)</f>
        <v>0</v>
      </c>
      <c r="J105" s="27"/>
    </row>
    <row r="106" spans="1:10" x14ac:dyDescent="0.25">
      <c r="A106" s="26"/>
      <c r="B106" s="25"/>
      <c r="C106" s="25"/>
      <c r="D106" s="25"/>
      <c r="E106" s="25"/>
      <c r="F106" s="25"/>
      <c r="G106" s="25"/>
      <c r="H106" s="25"/>
      <c r="I106" s="28">
        <f>(D106*$D$11)+(E106*$E$11)+(F106*$F$11)+(G106*$G$11)+(H106*$H$11)</f>
        <v>0</v>
      </c>
      <c r="J106" s="27"/>
    </row>
    <row r="107" spans="1:10" x14ac:dyDescent="0.25">
      <c r="A107" s="26"/>
      <c r="B107" s="25"/>
      <c r="C107" s="25"/>
      <c r="D107" s="25"/>
      <c r="E107" s="25"/>
      <c r="F107" s="25"/>
      <c r="G107" s="25"/>
      <c r="H107" s="25"/>
      <c r="I107" s="28">
        <f>(D107*$D$11)+(E107*$E$11)+(F107*$F$11)+(G107*$G$11)+(H107*$H$11)</f>
        <v>0</v>
      </c>
      <c r="J107" s="27"/>
    </row>
    <row r="108" spans="1:10" x14ac:dyDescent="0.25">
      <c r="A108" s="26"/>
      <c r="B108" s="25"/>
      <c r="C108" s="25"/>
      <c r="D108" s="25"/>
      <c r="E108" s="25"/>
      <c r="F108" s="25"/>
      <c r="G108" s="25"/>
      <c r="H108" s="25"/>
      <c r="I108" s="28">
        <f>(D108*$D$11)+(E108*$E$11)+(F108*$F$11)+(G108*$G$11)+(H108*$H$11)</f>
        <v>0</v>
      </c>
      <c r="J108" s="27"/>
    </row>
    <row r="109" spans="1:10" x14ac:dyDescent="0.25">
      <c r="A109" s="26"/>
      <c r="B109" s="25"/>
      <c r="C109" s="25"/>
      <c r="D109" s="25"/>
      <c r="E109" s="25"/>
      <c r="F109" s="25"/>
      <c r="G109" s="25"/>
      <c r="H109" s="25"/>
      <c r="I109" s="28">
        <f>(D109*$D$11)+(E109*$E$11)+(F109*$F$11)+(G109*$G$11)+(H109*$H$11)</f>
        <v>0</v>
      </c>
      <c r="J109" s="27"/>
    </row>
    <row r="110" spans="1:10" x14ac:dyDescent="0.25">
      <c r="A110" s="26"/>
      <c r="B110" s="25"/>
      <c r="C110" s="25"/>
      <c r="D110" s="25"/>
      <c r="E110" s="25"/>
      <c r="F110" s="25"/>
      <c r="G110" s="25"/>
      <c r="H110" s="25"/>
      <c r="I110" s="28">
        <f>(D110*$D$11)+(E110*$E$11)+(F110*$F$11)+(G110*$G$11)+(H110*$H$11)</f>
        <v>0</v>
      </c>
      <c r="J110" s="27"/>
    </row>
    <row r="111" spans="1:10" x14ac:dyDescent="0.25">
      <c r="A111" s="26"/>
      <c r="B111" s="25"/>
      <c r="C111" s="25"/>
      <c r="D111" s="25"/>
      <c r="E111" s="25"/>
      <c r="F111" s="25"/>
      <c r="G111" s="25"/>
      <c r="H111" s="25"/>
      <c r="I111" s="28">
        <f>(D111*$D$11)+(E111*$E$11)+(F111*$F$11)+(G111*$G$11)+(H111*$H$11)</f>
        <v>0</v>
      </c>
      <c r="J111" s="27"/>
    </row>
    <row r="112" spans="1:10" x14ac:dyDescent="0.25">
      <c r="A112" s="26"/>
      <c r="B112" s="25"/>
      <c r="C112" s="25"/>
      <c r="D112" s="25"/>
      <c r="E112" s="25"/>
      <c r="F112" s="25"/>
      <c r="G112" s="25"/>
      <c r="H112" s="25"/>
      <c r="I112" s="28">
        <f>(D112*$D$11)+(E112*$E$11)+(F112*$F$11)+(G112*$G$11)+(H112*$H$11)</f>
        <v>0</v>
      </c>
      <c r="J112" s="27"/>
    </row>
    <row r="113" spans="1:10" x14ac:dyDescent="0.25">
      <c r="A113" s="26"/>
      <c r="B113" s="25"/>
      <c r="C113" s="25"/>
      <c r="D113" s="25"/>
      <c r="E113" s="25"/>
      <c r="F113" s="25"/>
      <c r="G113" s="25"/>
      <c r="H113" s="25"/>
      <c r="I113" s="28">
        <f>(D113*$D$11)+(E113*$E$11)+(F113*$F$11)+(G113*$G$11)+(H113*$H$11)</f>
        <v>0</v>
      </c>
      <c r="J113" s="27"/>
    </row>
  </sheetData>
  <autoFilter ref="A12:J12" xr:uid="{3278BC40-5359-47E5-93C0-ED0C3EE1A0DB}"/>
  <pageMargins left="0.7" right="0.7" top="0.75" bottom="0.75" header="0.3" footer="0.3"/>
  <ignoredErrors>
    <ignoredError sqref="A13:A15" numberStoredAsText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311F9-A428-478C-ADD2-2697292B1ADF}">
  <dimension ref="B6:L57"/>
  <sheetViews>
    <sheetView showGridLines="0" showRowColHeaders="0" workbookViewId="0">
      <selection activeCell="I21" sqref="I21"/>
    </sheetView>
  </sheetViews>
  <sheetFormatPr defaultRowHeight="15" x14ac:dyDescent="0.25"/>
  <cols>
    <col min="9" max="9" width="8.42578125" customWidth="1"/>
    <col min="12" max="12" width="67.28515625" bestFit="1" customWidth="1"/>
  </cols>
  <sheetData>
    <row r="6" spans="2:12" ht="26.25" x14ac:dyDescent="0.4">
      <c r="F6" s="21" t="s">
        <v>38</v>
      </c>
    </row>
    <row r="10" spans="2:12" ht="45" x14ac:dyDescent="0.25">
      <c r="C10" t="s">
        <v>0</v>
      </c>
      <c r="D10" t="s">
        <v>1</v>
      </c>
      <c r="E10" t="s">
        <v>2</v>
      </c>
      <c r="F10" t="s">
        <v>3</v>
      </c>
      <c r="G10" t="s">
        <v>4</v>
      </c>
      <c r="H10" t="s">
        <v>10</v>
      </c>
      <c r="I10" s="4" t="s">
        <v>11</v>
      </c>
    </row>
    <row r="11" spans="2:12" x14ac:dyDescent="0.25">
      <c r="B11" t="s">
        <v>0</v>
      </c>
      <c r="C11" s="1"/>
      <c r="D11" s="2">
        <v>5</v>
      </c>
      <c r="E11" s="2">
        <v>5</v>
      </c>
      <c r="F11" s="2">
        <v>5</v>
      </c>
      <c r="G11" s="2">
        <v>5</v>
      </c>
      <c r="H11" s="5">
        <f>SUM(D11:G11)</f>
        <v>20</v>
      </c>
      <c r="I11" s="9">
        <f>H11/$H$16</f>
        <v>0.38461538461538464</v>
      </c>
      <c r="K11" s="3">
        <v>10</v>
      </c>
      <c r="L11" s="2" t="s">
        <v>5</v>
      </c>
    </row>
    <row r="12" spans="2:12" x14ac:dyDescent="0.25">
      <c r="B12" t="s">
        <v>1</v>
      </c>
      <c r="C12" s="5">
        <f>1/D11</f>
        <v>0.2</v>
      </c>
      <c r="D12" s="1"/>
      <c r="E12" s="2">
        <v>5</v>
      </c>
      <c r="F12" s="2">
        <v>5</v>
      </c>
      <c r="G12" s="2">
        <v>5</v>
      </c>
      <c r="H12" s="5">
        <f>SUM(C12:G12)</f>
        <v>15.2</v>
      </c>
      <c r="I12" s="9">
        <f>H12/$H$16</f>
        <v>0.29230769230769227</v>
      </c>
      <c r="K12" s="3">
        <v>5</v>
      </c>
      <c r="L12" s="2" t="s">
        <v>6</v>
      </c>
    </row>
    <row r="13" spans="2:12" x14ac:dyDescent="0.25">
      <c r="B13" t="s">
        <v>2</v>
      </c>
      <c r="C13" s="5">
        <f>1/E11</f>
        <v>0.2</v>
      </c>
      <c r="D13" s="5">
        <f>1/E12</f>
        <v>0.2</v>
      </c>
      <c r="E13" s="1"/>
      <c r="F13" s="2">
        <v>5</v>
      </c>
      <c r="G13" s="2">
        <v>5</v>
      </c>
      <c r="H13" s="5">
        <f>SUM(C13:G13)</f>
        <v>10.4</v>
      </c>
      <c r="I13" s="9">
        <f>H13/$H$16</f>
        <v>0.2</v>
      </c>
      <c r="K13" s="3">
        <v>1</v>
      </c>
      <c r="L13" s="2" t="s">
        <v>7</v>
      </c>
    </row>
    <row r="14" spans="2:12" x14ac:dyDescent="0.25">
      <c r="B14" t="s">
        <v>3</v>
      </c>
      <c r="C14" s="5">
        <f>1/F11</f>
        <v>0.2</v>
      </c>
      <c r="D14" s="5">
        <f>1/F12</f>
        <v>0.2</v>
      </c>
      <c r="E14" s="5">
        <f>1/F13</f>
        <v>0.2</v>
      </c>
      <c r="F14" s="1"/>
      <c r="G14" s="2">
        <v>5</v>
      </c>
      <c r="H14" s="5">
        <f>SUM(C14:G14)</f>
        <v>5.6</v>
      </c>
      <c r="I14" s="9">
        <f>H14/$H$16</f>
        <v>0.10769230769230768</v>
      </c>
      <c r="K14" s="3">
        <v>0.2</v>
      </c>
      <c r="L14" s="2" t="s">
        <v>8</v>
      </c>
    </row>
    <row r="15" spans="2:12" x14ac:dyDescent="0.25">
      <c r="B15" t="s">
        <v>4</v>
      </c>
      <c r="C15" s="6">
        <f>1/G11</f>
        <v>0.2</v>
      </c>
      <c r="D15" s="6">
        <f>1/G12</f>
        <v>0.2</v>
      </c>
      <c r="E15" s="6">
        <f>1/G13</f>
        <v>0.2</v>
      </c>
      <c r="F15" s="6">
        <f>1/G14</f>
        <v>0.2</v>
      </c>
      <c r="G15" s="7"/>
      <c r="H15" s="6">
        <f>SUM(C15:F15)</f>
        <v>0.8</v>
      </c>
      <c r="I15" s="9">
        <f>H15/$H$16</f>
        <v>1.5384615384615385E-2</v>
      </c>
      <c r="K15" s="3">
        <v>0.1</v>
      </c>
      <c r="L15" s="2" t="s">
        <v>9</v>
      </c>
    </row>
    <row r="16" spans="2:12" x14ac:dyDescent="0.25">
      <c r="C16" s="8" t="s">
        <v>10</v>
      </c>
      <c r="D16" s="8"/>
      <c r="E16" s="8"/>
      <c r="F16" s="8"/>
      <c r="G16" s="8"/>
      <c r="H16" s="2">
        <f>SUM(H11:H15)</f>
        <v>52</v>
      </c>
      <c r="I16" s="2">
        <f>SUM(I11:I15)</f>
        <v>1</v>
      </c>
    </row>
    <row r="47" spans="4:4" x14ac:dyDescent="0.25">
      <c r="D47">
        <v>0</v>
      </c>
    </row>
    <row r="48" spans="4:4" x14ac:dyDescent="0.25">
      <c r="D48">
        <v>1</v>
      </c>
    </row>
    <row r="49" spans="4:4" x14ac:dyDescent="0.25">
      <c r="D49">
        <v>2</v>
      </c>
    </row>
    <row r="50" spans="4:4" x14ac:dyDescent="0.25">
      <c r="D50">
        <v>3</v>
      </c>
    </row>
    <row r="51" spans="4:4" x14ac:dyDescent="0.25">
      <c r="D51">
        <v>5</v>
      </c>
    </row>
    <row r="52" spans="4:4" x14ac:dyDescent="0.25">
      <c r="D52">
        <v>5</v>
      </c>
    </row>
    <row r="53" spans="4:4" x14ac:dyDescent="0.25">
      <c r="D53">
        <v>6</v>
      </c>
    </row>
    <row r="54" spans="4:4" x14ac:dyDescent="0.25">
      <c r="D54">
        <v>7</v>
      </c>
    </row>
    <row r="55" spans="4:4" x14ac:dyDescent="0.25">
      <c r="D55">
        <v>8</v>
      </c>
    </row>
    <row r="56" spans="4:4" x14ac:dyDescent="0.25">
      <c r="D56">
        <v>9</v>
      </c>
    </row>
    <row r="57" spans="4:4" x14ac:dyDescent="0.25">
      <c r="D57">
        <v>10</v>
      </c>
    </row>
  </sheetData>
  <mergeCells count="1">
    <mergeCell ref="C16:G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Criterios de llenado</vt:lpstr>
      <vt:lpstr>Matriz de procesos</vt:lpstr>
      <vt:lpstr>Definicion de ponderacion</vt:lpstr>
      <vt:lpstr>Criterios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Leopoldo Lara</dc:creator>
  <cp:lastModifiedBy>Leopoldo Lara</cp:lastModifiedBy>
  <dcterms:created xsi:type="dcterms:W3CDTF">2021-07-21T01:52:02Z</dcterms:created>
  <dcterms:modified xsi:type="dcterms:W3CDTF">2021-07-21T03:30:02Z</dcterms:modified>
</cp:coreProperties>
</file>